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B25" i="1" l="1"/>
  <c r="A25" i="1"/>
  <c r="L24" i="1"/>
  <c r="J24" i="1"/>
  <c r="I24" i="1"/>
  <c r="H24" i="1"/>
  <c r="G24" i="1"/>
  <c r="F24" i="1"/>
  <c r="B15" i="1"/>
  <c r="L14" i="1"/>
  <c r="J14" i="1"/>
  <c r="I14" i="1"/>
  <c r="H14" i="1"/>
  <c r="G14" i="1"/>
  <c r="F14" i="1"/>
  <c r="H25" i="1" l="1"/>
  <c r="L25" i="1"/>
  <c r="I25" i="1"/>
  <c r="J25" i="1"/>
  <c r="G25" i="1"/>
  <c r="F25" i="1"/>
</calcChain>
</file>

<file path=xl/sharedStrings.xml><?xml version="1.0" encoding="utf-8"?>
<sst xmlns="http://schemas.openxmlformats.org/spreadsheetml/2006/main" count="53" uniqueCount="52">
  <si>
    <t>Школа</t>
  </si>
  <si>
    <t>МАОУ "Саранинская СОШ"</t>
  </si>
  <si>
    <t>Утвердил:</t>
  </si>
  <si>
    <t>должность</t>
  </si>
  <si>
    <t>Директор</t>
  </si>
  <si>
    <t>фамилия</t>
  </si>
  <si>
    <t>Дворникова А.Е.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</si>
  <si>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</si>
  <si>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</si>
  <si>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</si>
  <si>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</si>
  <si>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</si>
  <si>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</si>
  <si>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</si>
  <si>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</si>
  <si>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</si>
  <si>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</si>
  <si>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</si>
  <si>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</si>
  <si>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</si>
  <si>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</si>
  <si>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</si>
  <si>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</si>
  <si>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</si>
  <si>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</si>
  <si>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</si>
  <si>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</si>
  <si>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</si>
  <si>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</si>
  <si>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</si>
  <si>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</si>
  <si>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</si>
  <si>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</si>
  <si>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</si>
  <si>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</si>
  <si>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</si>
  <si>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</si>
  <si>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</si>
  <si>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</si>
  <si>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</si>
  <si>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Запеканка из творога</t>
  </si>
  <si>
    <t>Джем</t>
  </si>
  <si>
    <t>Бутерброд с сыром</t>
  </si>
  <si>
    <t>Какао с молоком</t>
  </si>
  <si>
    <t>Хлеб ржаной Дарницкий</t>
  </si>
  <si>
    <t>Рассольник ленинградский</t>
  </si>
  <si>
    <t>Рыба, тушенная в сметанном соусе</t>
  </si>
  <si>
    <t>Пюре картофельное</t>
  </si>
  <si>
    <t>Хлеб пшеничный Витаминный</t>
  </si>
  <si>
    <t>Сок промышленного производства</t>
  </si>
  <si>
    <t>Хлеб пшеничный</t>
  </si>
  <si>
    <t>Сметана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</si>
</sst>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rgb="FF000000"/>
      <name val="Arial"/>
    </font>
    <font>
      <sz val="11"/>
      <color theme="1"/>
      <name val="Calibri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color rgb="FF000000"/>
      <name val="Arial"/>
    </font>
    <font>
      <b/>
      <sz val="8"/>
      <color rgb="FF000000"/>
      <name val="Arial"/>
    </font>
    <font>
      <b/>
      <sz val="8"/>
      <color rgb="FF2D2D2D"/>
      <name val="Arial"/>
    </font>
    <font>
      <i/>
      <sz val="11"/>
      <color rgb="FF000000"/>
      <name val="Calibri"/>
    </font>
    <font>
      <b/>
      <sz val="10"/>
      <color rgb="FF2D2D2D"/>
      <name val="Arial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D9D9D9"/>
        <bgColor rgb="FFFFFFFF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53">
    <xf numFmtId="0" fontId="0" fillId="0" borderId="0" xfId="0"/>
    <xf numFmtId="0" fontId="2" fillId="0" borderId="0" xfId="0" applyFont="1" applyFill="1" applyBorder="1" applyAlignment="1">
      <alignment horizontal="left"/>
    </xf>
    <xf numFmtId="0" fontId="2" fillId="0" borderId="0" xfId="0" applyFont="1" applyFill="1" applyBorder="1"/>
    <xf numFmtId="0" fontId="2" fillId="0" borderId="0" xfId="0" applyFont="1" applyFill="1" applyBorder="1" applyAlignment="1">
      <alignment horizontal="right"/>
    </xf>
    <xf numFmtId="0" fontId="4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2" fillId="2" borderId="1" xfId="0" applyFont="1" applyFill="1" applyBorder="1" applyProtection="1"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1" fontId="2" fillId="2" borderId="1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7" fillId="0" borderId="0" xfId="0" applyFont="1" applyFill="1" applyBorder="1" applyAlignment="1">
      <alignment horizontal="center" vertical="top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3" fillId="0" borderId="8" xfId="0" applyFont="1" applyFill="1" applyBorder="1"/>
    <xf numFmtId="0" fontId="3" fillId="0" borderId="9" xfId="0" applyFont="1" applyFill="1" applyBorder="1"/>
    <xf numFmtId="0" fontId="2" fillId="2" borderId="9" xfId="0" applyFont="1" applyFill="1" applyBorder="1" applyAlignment="1" applyProtection="1">
      <alignment vertical="top"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2" fillId="2" borderId="10" xfId="0" applyFont="1" applyFill="1" applyBorder="1" applyAlignment="1" applyProtection="1">
      <alignment horizontal="center" vertical="top" wrapText="1"/>
      <protection locked="0"/>
    </xf>
    <xf numFmtId="0" fontId="2" fillId="0" borderId="11" xfId="0" applyFont="1" applyFill="1" applyBorder="1" applyAlignment="1">
      <alignment horizontal="center"/>
    </xf>
    <xf numFmtId="0" fontId="2" fillId="0" borderId="12" xfId="0" applyFont="1" applyFill="1" applyBorder="1" applyAlignment="1">
      <alignment horizontal="center"/>
    </xf>
    <xf numFmtId="0" fontId="3" fillId="0" borderId="13" xfId="0" applyFont="1" applyFill="1" applyBorder="1"/>
    <xf numFmtId="0" fontId="3" fillId="2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4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Fill="1" applyBorder="1"/>
    <xf numFmtId="0" fontId="2" fillId="0" borderId="15" xfId="0" applyFont="1" applyFill="1" applyBorder="1" applyAlignment="1">
      <alignment horizontal="center"/>
    </xf>
    <xf numFmtId="0" fontId="2" fillId="0" borderId="16" xfId="0" applyFont="1" applyFill="1" applyBorder="1" applyAlignment="1">
      <alignment horizontal="center"/>
    </xf>
    <xf numFmtId="0" fontId="3" fillId="0" borderId="2" xfId="0" applyFont="1" applyFill="1" applyBorder="1"/>
    <xf numFmtId="0" fontId="10" fillId="0" borderId="1" xfId="0" applyFont="1" applyFill="1" applyBorder="1" applyAlignment="1" applyProtection="1">
      <alignment horizontal="right"/>
      <protection locked="0"/>
    </xf>
    <xf numFmtId="0" fontId="2" fillId="0" borderId="1" xfId="0" applyFont="1" applyFill="1" applyBorder="1" applyAlignment="1">
      <alignment vertical="top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14" xfId="0" applyFont="1" applyFill="1" applyBorder="1" applyAlignment="1">
      <alignment horizontal="center" vertical="top" wrapText="1"/>
    </xf>
    <xf numFmtId="0" fontId="2" fillId="0" borderId="17" xfId="0" applyFont="1" applyFill="1" applyBorder="1" applyAlignment="1">
      <alignment horizontal="center"/>
    </xf>
    <xf numFmtId="0" fontId="2" fillId="0" borderId="18" xfId="0" applyFont="1" applyFill="1" applyBorder="1" applyAlignment="1">
      <alignment horizontal="center"/>
    </xf>
    <xf numFmtId="0" fontId="3" fillId="0" borderId="18" xfId="0" applyFont="1" applyFill="1" applyBorder="1"/>
    <xf numFmtId="0" fontId="2" fillId="3" borderId="19" xfId="0" applyFont="1" applyFill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20" xfId="0" applyFont="1" applyFill="1" applyBorder="1" applyAlignment="1">
      <alignment vertical="top" wrapText="1"/>
    </xf>
    <xf numFmtId="0" fontId="2" fillId="3" borderId="20" xfId="0" applyFont="1" applyFill="1" applyBorder="1" applyAlignment="1">
      <alignment horizontal="center" vertical="top" wrapText="1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23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3" fillId="0" borderId="1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left" wrapText="1"/>
      <protection locked="0"/>
    </xf>
    <xf numFmtId="0" fontId="11" fillId="3" borderId="21" xfId="0" applyFont="1" applyFill="1" applyBorder="1" applyAlignment="1">
      <alignment horizontal="center" vertical="center" wrapText="1"/>
    </xf>
    <xf numFmtId="0" fontId="12" fillId="3" borderId="22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tabSelected="1" workbookViewId="0">
      <selection activeCell="O18" sqref="O18"/>
    </sheetView>
  </sheetViews>
  <sheetFormatPr defaultRowHeight="15" x14ac:dyDescent="0.25"/>
  <cols>
    <col min="4" max="4" width="12" customWidth="1"/>
    <col min="5" max="5" width="31.140625" customWidth="1"/>
    <col min="7" max="7" width="10.5703125" customWidth="1"/>
  </cols>
  <sheetData>
    <row r="1" spans="1:12" x14ac:dyDescent="0.25">
      <c r="A1" s="1" t="s">
        <v>0</v>
      </c>
      <c r="B1" s="2"/>
      <c r="C1" s="48" t="s">
        <v>1</v>
      </c>
      <c r="D1" s="49"/>
      <c r="E1" s="49"/>
      <c r="F1" s="3" t="s">
        <v>2</v>
      </c>
      <c r="G1" s="2" t="s">
        <v>3</v>
      </c>
      <c r="H1" s="50" t="s">
        <v>4</v>
      </c>
      <c r="I1" s="50"/>
      <c r="J1" s="50"/>
      <c r="K1" s="50"/>
      <c r="L1" s="2"/>
    </row>
    <row r="2" spans="1:12" ht="18.75" x14ac:dyDescent="0.25">
      <c r="A2" s="4"/>
      <c r="B2" s="2"/>
      <c r="C2" s="2"/>
      <c r="D2" s="1"/>
      <c r="E2" s="2"/>
      <c r="F2" s="2"/>
      <c r="G2" s="2" t="s">
        <v>5</v>
      </c>
      <c r="H2" s="50" t="s">
        <v>6</v>
      </c>
      <c r="I2" s="50"/>
      <c r="J2" s="50"/>
      <c r="K2" s="50"/>
      <c r="L2" s="2"/>
    </row>
    <row r="3" spans="1:12" x14ac:dyDescent="0.25">
      <c r="A3" s="5" t="s">
        <v>7</v>
      </c>
      <c r="B3" s="2"/>
      <c r="C3" s="2"/>
      <c r="D3" s="6"/>
      <c r="E3" s="7" t="s">
        <v>8</v>
      </c>
      <c r="F3" s="2"/>
      <c r="G3" s="2" t="s">
        <v>9</v>
      </c>
      <c r="H3" s="8">
        <v>12</v>
      </c>
      <c r="I3" s="8">
        <v>12</v>
      </c>
      <c r="J3" s="9">
        <v>2025</v>
      </c>
      <c r="K3" s="10"/>
      <c r="L3" s="2"/>
    </row>
    <row r="4" spans="1:12" ht="15.75" thickBot="1" x14ac:dyDescent="0.3">
      <c r="A4" s="2"/>
      <c r="B4" s="2"/>
      <c r="C4" s="2"/>
      <c r="D4" s="5"/>
      <c r="E4" s="2"/>
      <c r="F4" s="2"/>
      <c r="G4" s="2"/>
      <c r="H4" s="11" t="s">
        <v>10</v>
      </c>
      <c r="I4" s="11" t="s">
        <v>11</v>
      </c>
      <c r="J4" s="11" t="s">
        <v>12</v>
      </c>
      <c r="K4" s="2"/>
      <c r="L4" s="2"/>
    </row>
    <row r="5" spans="1:12" ht="34.5" thickBot="1" x14ac:dyDescent="0.3">
      <c r="A5" s="12" t="s">
        <v>13</v>
      </c>
      <c r="B5" s="13" t="s">
        <v>14</v>
      </c>
      <c r="C5" s="14" t="s">
        <v>15</v>
      </c>
      <c r="D5" s="14" t="s">
        <v>16</v>
      </c>
      <c r="E5" s="14" t="s">
        <v>17</v>
      </c>
      <c r="F5" s="14" t="s">
        <v>18</v>
      </c>
      <c r="G5" s="14" t="s">
        <v>19</v>
      </c>
      <c r="H5" s="14" t="s">
        <v>20</v>
      </c>
      <c r="I5" s="14" t="s">
        <v>21</v>
      </c>
      <c r="J5" s="14" t="s">
        <v>22</v>
      </c>
      <c r="K5" s="15" t="s">
        <v>23</v>
      </c>
      <c r="L5" s="14" t="s">
        <v>24</v>
      </c>
    </row>
    <row r="6" spans="1:12" x14ac:dyDescent="0.25">
      <c r="A6" s="16">
        <v>2</v>
      </c>
      <c r="B6" s="17">
        <v>11</v>
      </c>
      <c r="C6" s="18" t="s">
        <v>25</v>
      </c>
      <c r="D6" s="19" t="s">
        <v>26</v>
      </c>
      <c r="E6" s="20" t="s">
        <v>40</v>
      </c>
      <c r="F6" s="21">
        <v>200</v>
      </c>
      <c r="G6" s="21">
        <v>31.8</v>
      </c>
      <c r="H6" s="21">
        <v>15.4</v>
      </c>
      <c r="I6" s="21">
        <v>30</v>
      </c>
      <c r="J6" s="21">
        <v>388</v>
      </c>
      <c r="K6" s="22">
        <v>279</v>
      </c>
      <c r="L6" s="21">
        <v>85.87</v>
      </c>
    </row>
    <row r="7" spans="1:12" x14ac:dyDescent="0.25">
      <c r="A7" s="23"/>
      <c r="B7" s="24"/>
      <c r="C7" s="25"/>
      <c r="D7" s="33"/>
      <c r="E7" s="45" t="s">
        <v>41</v>
      </c>
      <c r="F7" s="46">
        <v>30</v>
      </c>
      <c r="G7" s="46">
        <v>0.12</v>
      </c>
      <c r="H7" s="46">
        <v>0</v>
      </c>
      <c r="I7" s="46">
        <v>19.5</v>
      </c>
      <c r="J7" s="46">
        <v>79</v>
      </c>
      <c r="K7" s="47">
        <v>86</v>
      </c>
      <c r="L7" s="46">
        <v>7.12</v>
      </c>
    </row>
    <row r="8" spans="1:12" x14ac:dyDescent="0.25">
      <c r="A8" s="23"/>
      <c r="B8" s="24"/>
      <c r="C8" s="25"/>
      <c r="D8" s="26"/>
      <c r="E8" s="27" t="s">
        <v>42</v>
      </c>
      <c r="F8" s="28">
        <v>45</v>
      </c>
      <c r="G8" s="28">
        <v>10</v>
      </c>
      <c r="H8" s="28">
        <v>13</v>
      </c>
      <c r="I8" s="28">
        <v>14</v>
      </c>
      <c r="J8" s="28">
        <v>215</v>
      </c>
      <c r="K8" s="29">
        <v>63</v>
      </c>
      <c r="L8" s="28">
        <v>20.23</v>
      </c>
    </row>
    <row r="9" spans="1:12" x14ac:dyDescent="0.25">
      <c r="A9" s="23"/>
      <c r="B9" s="24"/>
      <c r="C9" s="25"/>
      <c r="D9" s="30" t="s">
        <v>27</v>
      </c>
      <c r="E9" s="27" t="s">
        <v>43</v>
      </c>
      <c r="F9" s="28">
        <v>200</v>
      </c>
      <c r="G9" s="28">
        <v>3.3</v>
      </c>
      <c r="H9" s="28">
        <v>2.9</v>
      </c>
      <c r="I9" s="28">
        <v>13.8</v>
      </c>
      <c r="J9" s="28">
        <v>94</v>
      </c>
      <c r="K9" s="29">
        <v>462</v>
      </c>
      <c r="L9" s="28">
        <v>10.93</v>
      </c>
    </row>
    <row r="10" spans="1:12" x14ac:dyDescent="0.25">
      <c r="A10" s="23"/>
      <c r="B10" s="24"/>
      <c r="C10" s="25"/>
      <c r="D10" s="30" t="s">
        <v>28</v>
      </c>
      <c r="E10" s="27" t="s">
        <v>50</v>
      </c>
      <c r="F10" s="28">
        <v>35</v>
      </c>
      <c r="G10" s="28">
        <v>2.7</v>
      </c>
      <c r="H10" s="28">
        <v>0.3</v>
      </c>
      <c r="I10" s="28">
        <v>17.2</v>
      </c>
      <c r="J10" s="28">
        <v>82</v>
      </c>
      <c r="K10" s="29">
        <v>573</v>
      </c>
      <c r="L10" s="28">
        <v>2.99</v>
      </c>
    </row>
    <row r="11" spans="1:12" x14ac:dyDescent="0.25">
      <c r="A11" s="23"/>
      <c r="B11" s="24"/>
      <c r="C11" s="25"/>
      <c r="D11" s="30" t="s">
        <v>29</v>
      </c>
      <c r="E11" s="27"/>
      <c r="F11" s="28"/>
      <c r="G11" s="28"/>
      <c r="H11" s="28"/>
      <c r="I11" s="28"/>
      <c r="J11" s="28"/>
      <c r="K11" s="29"/>
      <c r="L11" s="28"/>
    </row>
    <row r="12" spans="1:12" x14ac:dyDescent="0.25">
      <c r="A12" s="23"/>
      <c r="B12" s="24"/>
      <c r="C12" s="25"/>
      <c r="D12" s="26"/>
      <c r="E12" s="27"/>
      <c r="F12" s="28"/>
      <c r="G12" s="28"/>
      <c r="H12" s="28"/>
      <c r="I12" s="28"/>
      <c r="J12" s="28"/>
      <c r="K12" s="29"/>
      <c r="L12" s="28"/>
    </row>
    <row r="13" spans="1:12" x14ac:dyDescent="0.25">
      <c r="A13" s="23"/>
      <c r="B13" s="24"/>
      <c r="C13" s="25"/>
      <c r="D13" s="26"/>
      <c r="E13" s="27"/>
      <c r="F13" s="28"/>
      <c r="G13" s="28"/>
      <c r="H13" s="28"/>
      <c r="I13" s="28"/>
      <c r="J13" s="28"/>
      <c r="K13" s="29"/>
      <c r="L13" s="28"/>
    </row>
    <row r="14" spans="1:12" x14ac:dyDescent="0.25">
      <c r="A14" s="31"/>
      <c r="B14" s="32"/>
      <c r="C14" s="33"/>
      <c r="D14" s="34" t="s">
        <v>30</v>
      </c>
      <c r="E14" s="35"/>
      <c r="F14" s="36">
        <f>SUM(F6:F13)</f>
        <v>510</v>
      </c>
      <c r="G14" s="36">
        <f t="shared" ref="G14:J14" si="0">SUM(G6:G13)</f>
        <v>47.92</v>
      </c>
      <c r="H14" s="36">
        <f t="shared" si="0"/>
        <v>31.599999999999998</v>
      </c>
      <c r="I14" s="36">
        <f t="shared" si="0"/>
        <v>94.5</v>
      </c>
      <c r="J14" s="36">
        <f t="shared" si="0"/>
        <v>858</v>
      </c>
      <c r="K14" s="37"/>
      <c r="L14" s="36">
        <f t="shared" ref="L14" si="1">SUM(L6:L13)</f>
        <v>127.14</v>
      </c>
    </row>
    <row r="15" spans="1:12" x14ac:dyDescent="0.25">
      <c r="A15" s="38">
        <v>2</v>
      </c>
      <c r="B15" s="39">
        <f>B6</f>
        <v>11</v>
      </c>
      <c r="C15" s="40" t="s">
        <v>31</v>
      </c>
      <c r="D15" s="30" t="s">
        <v>32</v>
      </c>
      <c r="E15" s="27"/>
      <c r="F15" s="28"/>
      <c r="G15" s="28"/>
      <c r="H15" s="28"/>
      <c r="I15" s="28"/>
      <c r="J15" s="28"/>
      <c r="K15" s="29"/>
      <c r="L15" s="28"/>
    </row>
    <row r="16" spans="1:12" x14ac:dyDescent="0.25">
      <c r="A16" s="23"/>
      <c r="B16" s="24"/>
      <c r="C16" s="25"/>
      <c r="D16" s="30" t="s">
        <v>33</v>
      </c>
      <c r="E16" s="27" t="s">
        <v>45</v>
      </c>
      <c r="F16" s="28">
        <v>200</v>
      </c>
      <c r="G16" s="28">
        <v>2.1</v>
      </c>
      <c r="H16" s="28">
        <v>4.0999999999999996</v>
      </c>
      <c r="I16" s="28">
        <v>11</v>
      </c>
      <c r="J16" s="28">
        <v>88</v>
      </c>
      <c r="K16" s="29">
        <v>100</v>
      </c>
      <c r="L16" s="28">
        <v>6.3</v>
      </c>
    </row>
    <row r="17" spans="1:12" ht="25.5" x14ac:dyDescent="0.25">
      <c r="A17" s="23"/>
      <c r="B17" s="24"/>
      <c r="C17" s="25"/>
      <c r="D17" s="30" t="s">
        <v>34</v>
      </c>
      <c r="E17" s="27" t="s">
        <v>46</v>
      </c>
      <c r="F17" s="28">
        <v>90</v>
      </c>
      <c r="G17" s="28">
        <v>12</v>
      </c>
      <c r="H17" s="28">
        <v>4</v>
      </c>
      <c r="I17" s="28">
        <v>3</v>
      </c>
      <c r="J17" s="28">
        <v>92</v>
      </c>
      <c r="K17" s="29">
        <v>298</v>
      </c>
      <c r="L17" s="28">
        <v>56</v>
      </c>
    </row>
    <row r="18" spans="1:12" x14ac:dyDescent="0.25">
      <c r="A18" s="23"/>
      <c r="B18" s="24"/>
      <c r="C18" s="25"/>
      <c r="D18" s="30" t="s">
        <v>35</v>
      </c>
      <c r="E18" s="27" t="s">
        <v>47</v>
      </c>
      <c r="F18" s="28">
        <v>150</v>
      </c>
      <c r="G18" s="28">
        <v>4</v>
      </c>
      <c r="H18" s="28">
        <v>6</v>
      </c>
      <c r="I18" s="28">
        <v>8.6999999999999993</v>
      </c>
      <c r="J18" s="28">
        <v>105</v>
      </c>
      <c r="K18" s="29">
        <v>377</v>
      </c>
      <c r="L18" s="28">
        <v>10.96</v>
      </c>
    </row>
    <row r="19" spans="1:12" ht="25.5" x14ac:dyDescent="0.25">
      <c r="A19" s="23"/>
      <c r="B19" s="24"/>
      <c r="C19" s="25"/>
      <c r="D19" s="30" t="s">
        <v>36</v>
      </c>
      <c r="E19" s="27" t="s">
        <v>49</v>
      </c>
      <c r="F19" s="28">
        <v>200</v>
      </c>
      <c r="G19" s="28">
        <v>1</v>
      </c>
      <c r="H19" s="28">
        <v>0.2</v>
      </c>
      <c r="I19" s="28">
        <v>20.2</v>
      </c>
      <c r="J19" s="28">
        <v>86</v>
      </c>
      <c r="K19" s="29">
        <v>501</v>
      </c>
      <c r="L19" s="28">
        <v>19.3</v>
      </c>
    </row>
    <row r="20" spans="1:12" x14ac:dyDescent="0.25">
      <c r="A20" s="23"/>
      <c r="B20" s="24"/>
      <c r="C20" s="25"/>
      <c r="D20" s="30" t="s">
        <v>37</v>
      </c>
      <c r="E20" s="27" t="s">
        <v>48</v>
      </c>
      <c r="F20" s="28">
        <v>35</v>
      </c>
      <c r="G20" s="28">
        <v>2.7</v>
      </c>
      <c r="H20" s="28">
        <v>0.3</v>
      </c>
      <c r="I20" s="28">
        <v>17.2</v>
      </c>
      <c r="J20" s="28">
        <v>82</v>
      </c>
      <c r="K20" s="29">
        <v>573</v>
      </c>
      <c r="L20" s="28">
        <v>2.99</v>
      </c>
    </row>
    <row r="21" spans="1:12" x14ac:dyDescent="0.25">
      <c r="A21" s="23"/>
      <c r="B21" s="24"/>
      <c r="C21" s="25"/>
      <c r="D21" s="30" t="s">
        <v>38</v>
      </c>
      <c r="E21" s="27" t="s">
        <v>44</v>
      </c>
      <c r="F21" s="28">
        <v>35</v>
      </c>
      <c r="G21" s="28">
        <v>3</v>
      </c>
      <c r="H21" s="28">
        <v>0.5</v>
      </c>
      <c r="I21" s="28">
        <v>14</v>
      </c>
      <c r="J21" s="28">
        <v>72</v>
      </c>
      <c r="K21" s="29">
        <v>574</v>
      </c>
      <c r="L21" s="28">
        <v>3.06</v>
      </c>
    </row>
    <row r="22" spans="1:12" x14ac:dyDescent="0.25">
      <c r="A22" s="23"/>
      <c r="B22" s="24"/>
      <c r="C22" s="25"/>
      <c r="D22" s="26"/>
      <c r="E22" s="27" t="s">
        <v>51</v>
      </c>
      <c r="F22" s="28">
        <v>10</v>
      </c>
      <c r="G22" s="28">
        <v>0.1</v>
      </c>
      <c r="H22" s="28">
        <v>0.7</v>
      </c>
      <c r="I22" s="28">
        <v>0.2</v>
      </c>
      <c r="J22" s="28">
        <v>8</v>
      </c>
      <c r="K22" s="29">
        <v>433</v>
      </c>
      <c r="L22" s="28">
        <v>2.15</v>
      </c>
    </row>
    <row r="23" spans="1:12" x14ac:dyDescent="0.25">
      <c r="A23" s="23"/>
      <c r="B23" s="24"/>
      <c r="C23" s="25"/>
      <c r="D23" s="26"/>
      <c r="E23" s="27"/>
      <c r="F23" s="28"/>
      <c r="G23" s="28"/>
      <c r="H23" s="28"/>
      <c r="I23" s="28"/>
      <c r="J23" s="28"/>
      <c r="K23" s="29"/>
      <c r="L23" s="28"/>
    </row>
    <row r="24" spans="1:12" x14ac:dyDescent="0.25">
      <c r="A24" s="31"/>
      <c r="B24" s="32"/>
      <c r="C24" s="33"/>
      <c r="D24" s="34" t="s">
        <v>30</v>
      </c>
      <c r="E24" s="35"/>
      <c r="F24" s="36">
        <f>SUM(F15:F23)</f>
        <v>720</v>
      </c>
      <c r="G24" s="36">
        <f t="shared" ref="G24:J24" si="2">SUM(G15:G23)</f>
        <v>24.900000000000002</v>
      </c>
      <c r="H24" s="36">
        <f t="shared" si="2"/>
        <v>15.799999999999999</v>
      </c>
      <c r="I24" s="36">
        <f t="shared" si="2"/>
        <v>74.3</v>
      </c>
      <c r="J24" s="36">
        <f t="shared" si="2"/>
        <v>533</v>
      </c>
      <c r="K24" s="37"/>
      <c r="L24" s="36">
        <f t="shared" ref="L24" si="3">SUM(L15:L23)</f>
        <v>100.75999999999999</v>
      </c>
    </row>
    <row r="25" spans="1:12" ht="15.75" thickBot="1" x14ac:dyDescent="0.3">
      <c r="A25" s="41">
        <f>A6</f>
        <v>2</v>
      </c>
      <c r="B25" s="42">
        <f>B6</f>
        <v>11</v>
      </c>
      <c r="C25" s="51" t="s">
        <v>39</v>
      </c>
      <c r="D25" s="52"/>
      <c r="E25" s="43"/>
      <c r="F25" s="44">
        <f>F14+F24</f>
        <v>1230</v>
      </c>
      <c r="G25" s="44">
        <f t="shared" ref="G25:J25" si="4">G14+G24</f>
        <v>72.820000000000007</v>
      </c>
      <c r="H25" s="44">
        <f t="shared" si="4"/>
        <v>47.4</v>
      </c>
      <c r="I25" s="44">
        <f t="shared" si="4"/>
        <v>168.8</v>
      </c>
      <c r="J25" s="44">
        <f t="shared" si="4"/>
        <v>1391</v>
      </c>
      <c r="K25" s="44"/>
      <c r="L25" s="44">
        <f t="shared" ref="L25" si="5">L14+L24</f>
        <v>227.89999999999998</v>
      </c>
    </row>
  </sheetData>
  <mergeCells count="4">
    <mergeCell ref="C1:E1"/>
    <mergeCell ref="H1:K1"/>
    <mergeCell ref="H2:K2"/>
    <mergeCell ref="C25:D2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2025-12-05T10:49:27Z</dcterms:modified>
</cp:coreProperties>
</file>