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11160" firstSheet="3" activeTab="3"/>
  </bookViews>
  <sheets>
    <sheet name="2.09.2021" sheetId="2" r:id="rId1"/>
    <sheet name="3.09.2021" sheetId="1" r:id="rId2"/>
    <sheet name="4.09.2021" sheetId="3" r:id="rId3"/>
    <sheet name="9.09.2021" sheetId="7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7" l="1"/>
  <c r="C14" i="7"/>
  <c r="C13" i="7"/>
  <c r="C12" i="7"/>
  <c r="C6" i="7"/>
  <c r="C5" i="7"/>
  <c r="C4" i="7"/>
  <c r="C15" i="3" l="1"/>
  <c r="C13" i="3"/>
  <c r="C12" i="3"/>
  <c r="C7" i="1"/>
  <c r="C15" i="1"/>
  <c r="C14" i="1"/>
  <c r="C13" i="1"/>
  <c r="C12" i="1"/>
  <c r="C6" i="1"/>
  <c r="C5" i="1"/>
  <c r="C4" i="1"/>
</calcChain>
</file>

<file path=xl/sharedStrings.xml><?xml version="1.0" encoding="utf-8"?>
<sst xmlns="http://schemas.openxmlformats.org/spreadsheetml/2006/main" count="143" uniqueCount="65">
  <si>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</si>
  <si>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</si>
  <si>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</si>
  <si>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</si>
  <si>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</si>
  <si>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</si>
  <si>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</si>
  <si>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</si>
  <si>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</si>
  <si>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</si>
  <si>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</si>
  <si>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</si>
  <si>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</si>
  <si>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</si>
  <si>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</si>
  <si>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</si>
  <si>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</si>
  <si>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</si>
  <si>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</si>
  <si>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</si>
  <si>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</si>
  <si>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</si>
  <si>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</si>
  <si>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</si>
  <si>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</si>
  <si>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</si>
  <si>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</si>
  <si>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"Саранинская СОШ"</t>
  </si>
  <si>
    <t xml:space="preserve">омлет запеченый </t>
  </si>
  <si>
    <t>2/6</t>
  </si>
  <si>
    <t>12/10</t>
  </si>
  <si>
    <t xml:space="preserve">чай с молоком </t>
  </si>
  <si>
    <t xml:space="preserve">фрукты </t>
  </si>
  <si>
    <t>12/6</t>
  </si>
  <si>
    <t>10/5</t>
  </si>
  <si>
    <t xml:space="preserve">помидоры свежие </t>
  </si>
  <si>
    <t>40/2</t>
  </si>
  <si>
    <t>суп картоф с рыбными фрикад</t>
  </si>
  <si>
    <t>8/8</t>
  </si>
  <si>
    <t>18/6</t>
  </si>
  <si>
    <t>напиток</t>
  </si>
  <si>
    <t>5/8</t>
  </si>
  <si>
    <t xml:space="preserve">бефстроганов </t>
  </si>
  <si>
    <t xml:space="preserve">каша гречневая рассыпчатая </t>
  </si>
  <si>
    <t xml:space="preserve">компот изюм/чернослив </t>
  </si>
  <si>
    <t>Сырники из творога</t>
  </si>
  <si>
    <t>Соус молочный сладкий</t>
  </si>
  <si>
    <t>Чай с лимоном</t>
  </si>
  <si>
    <t>соус</t>
  </si>
  <si>
    <t>Свежие огурцы порционно</t>
  </si>
  <si>
    <t>Щи из свежей капусты со сметаной</t>
  </si>
  <si>
    <t>Рагу из мяса кур</t>
  </si>
  <si>
    <t>Кисель "Валетек"</t>
  </si>
  <si>
    <t>Фрукты</t>
  </si>
  <si>
    <t>Плов из мяса говядины</t>
  </si>
  <si>
    <t>Сок</t>
  </si>
  <si>
    <t>Хлеб пшеничный витаминизированный</t>
  </si>
  <si>
    <t xml:space="preserve">хлеб </t>
  </si>
  <si>
    <t>Свежие помидоры порционно</t>
  </si>
  <si>
    <t>Хлеб Дарницкий подовый</t>
  </si>
  <si>
    <t xml:space="preserve">напиток </t>
  </si>
  <si>
    <t>Омлет запеченный</t>
  </si>
  <si>
    <t>Чай с молоком</t>
  </si>
  <si>
    <t>Суп картофельный с клецками</t>
  </si>
  <si>
    <t>Плов из мяса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</si>
</sst>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0" fillId="2" borderId="4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0" fontId="0" fillId="0" borderId="6" xfId="0" applyFont="1" applyBorder="1"/>
    <xf numFmtId="13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2" fontId="0" fillId="2" borderId="6" xfId="0" applyNumberFormat="1" applyFont="1" applyFill="1" applyBorder="1" applyProtection="1">
      <protection locked="0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13" fontId="2" fillId="0" borderId="1" xfId="0" applyNumberFormat="1" applyFont="1" applyBorder="1" applyAlignment="1" applyProtection="1">
      <alignment horizontal="center" vertical="center"/>
      <protection locked="0"/>
    </xf>
    <xf numFmtId="0" fontId="0" fillId="2" borderId="1" xfId="0" applyFont="1" applyFill="1" applyBorder="1" applyProtection="1">
      <protection locked="0"/>
    </xf>
    <xf numFmtId="1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0" borderId="4" xfId="0" applyFont="1" applyBorder="1"/>
    <xf numFmtId="13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2" fontId="0" fillId="2" borderId="17" xfId="0" applyNumberFormat="1" applyFont="1" applyFill="1" applyBorder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6" sqref="G6: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9" t="s">
        <v>27</v>
      </c>
      <c r="C1" s="80"/>
      <c r="D1" s="81"/>
      <c r="E1" t="s">
        <v>22</v>
      </c>
      <c r="F1" s="21"/>
      <c r="I1" t="s">
        <v>1</v>
      </c>
      <c r="J1" s="20">
        <v>44441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5" t="s">
        <v>29</v>
      </c>
      <c r="D4" s="29" t="s">
        <v>28</v>
      </c>
      <c r="E4" s="14">
        <v>150</v>
      </c>
      <c r="F4" s="22">
        <v>23.65</v>
      </c>
      <c r="G4" s="22">
        <v>248.16399999999999</v>
      </c>
      <c r="H4" s="22">
        <v>14.64</v>
      </c>
      <c r="I4" s="22">
        <v>19.72</v>
      </c>
      <c r="J4" s="38">
        <v>2.6139999999999999</v>
      </c>
    </row>
    <row r="5" spans="1:10" x14ac:dyDescent="0.3">
      <c r="A5" s="6"/>
      <c r="B5" s="1" t="s">
        <v>12</v>
      </c>
      <c r="C5" s="21" t="s">
        <v>30</v>
      </c>
      <c r="D5" s="30" t="s">
        <v>31</v>
      </c>
      <c r="E5" s="16">
        <v>200</v>
      </c>
      <c r="F5" s="23">
        <v>3.04</v>
      </c>
      <c r="G5" s="23">
        <v>133.506</v>
      </c>
      <c r="H5" s="23">
        <v>1.4</v>
      </c>
      <c r="I5" s="23">
        <v>1.42</v>
      </c>
      <c r="J5" s="39">
        <v>11.23</v>
      </c>
    </row>
    <row r="6" spans="1:10" x14ac:dyDescent="0.3">
      <c r="A6" s="6"/>
      <c r="B6" s="1" t="s">
        <v>23</v>
      </c>
      <c r="C6" s="21" t="s">
        <v>33</v>
      </c>
      <c r="D6" s="30" t="s">
        <v>20</v>
      </c>
      <c r="E6" s="16">
        <v>261</v>
      </c>
      <c r="F6" s="23">
        <v>24.33</v>
      </c>
      <c r="G6" s="23">
        <v>117.66</v>
      </c>
      <c r="H6" s="23">
        <v>1.04</v>
      </c>
      <c r="I6" s="23">
        <v>1.04</v>
      </c>
      <c r="J6" s="39">
        <v>25.58</v>
      </c>
    </row>
    <row r="7" spans="1:10" x14ac:dyDescent="0.3">
      <c r="A7" s="6"/>
      <c r="B7" s="2"/>
      <c r="C7" s="21"/>
      <c r="D7" s="30"/>
      <c r="E7" s="16"/>
      <c r="F7" s="23"/>
      <c r="G7" s="23"/>
      <c r="H7" s="23"/>
      <c r="I7" s="23"/>
      <c r="J7" s="39"/>
    </row>
    <row r="8" spans="1:10" ht="15" thickBot="1" x14ac:dyDescent="0.35">
      <c r="A8" s="7"/>
      <c r="B8" s="8"/>
      <c r="C8" s="36"/>
      <c r="D8" s="31"/>
      <c r="E8" s="18"/>
      <c r="F8" s="24"/>
      <c r="G8" s="24"/>
      <c r="H8" s="24"/>
      <c r="I8" s="24"/>
      <c r="J8" s="40"/>
    </row>
    <row r="9" spans="1:10" x14ac:dyDescent="0.3">
      <c r="A9" s="3" t="s">
        <v>13</v>
      </c>
      <c r="B9" s="10" t="s">
        <v>20</v>
      </c>
      <c r="C9" s="35"/>
      <c r="D9" s="29"/>
      <c r="E9" s="14"/>
      <c r="F9" s="22"/>
      <c r="G9" s="22"/>
      <c r="H9" s="22"/>
      <c r="I9" s="22"/>
      <c r="J9" s="38"/>
    </row>
    <row r="10" spans="1:10" x14ac:dyDescent="0.3">
      <c r="A10" s="6"/>
      <c r="B10" s="2"/>
      <c r="C10" s="21"/>
      <c r="D10" s="30"/>
      <c r="E10" s="16"/>
      <c r="F10" s="23"/>
      <c r="G10" s="23"/>
      <c r="H10" s="23"/>
      <c r="I10" s="23"/>
      <c r="J10" s="39"/>
    </row>
    <row r="11" spans="1:10" ht="15" thickBot="1" x14ac:dyDescent="0.35">
      <c r="A11" s="7"/>
      <c r="B11" s="8"/>
      <c r="C11" s="36"/>
      <c r="D11" s="31"/>
      <c r="E11" s="18"/>
      <c r="F11" s="24"/>
      <c r="G11" s="24"/>
      <c r="H11" s="24"/>
      <c r="I11" s="24"/>
      <c r="J11" s="40"/>
    </row>
    <row r="12" spans="1:10" x14ac:dyDescent="0.3">
      <c r="A12" s="6" t="s">
        <v>14</v>
      </c>
      <c r="B12" s="9" t="s">
        <v>15</v>
      </c>
      <c r="C12" s="37" t="s">
        <v>34</v>
      </c>
      <c r="D12" s="32" t="s">
        <v>35</v>
      </c>
      <c r="E12" s="42">
        <v>60</v>
      </c>
      <c r="F12" s="43">
        <v>4.2300000000000004</v>
      </c>
      <c r="G12" s="41">
        <v>14.609</v>
      </c>
      <c r="H12" s="41">
        <v>0.65700000000000003</v>
      </c>
      <c r="I12" s="41">
        <v>0.11899999999999999</v>
      </c>
      <c r="J12" s="41">
        <v>2.2690000000000001</v>
      </c>
    </row>
    <row r="13" spans="1:10" x14ac:dyDescent="0.3">
      <c r="A13" s="6"/>
      <c r="B13" s="1" t="s">
        <v>16</v>
      </c>
      <c r="C13" s="21" t="s">
        <v>36</v>
      </c>
      <c r="D13" s="30" t="s">
        <v>37</v>
      </c>
      <c r="E13" s="42">
        <v>200</v>
      </c>
      <c r="F13" s="44">
        <v>8.19</v>
      </c>
      <c r="G13" s="41">
        <v>99.11</v>
      </c>
      <c r="H13" s="41">
        <v>6.0030000000000001</v>
      </c>
      <c r="I13" s="41">
        <v>2.681</v>
      </c>
      <c r="J13" s="41">
        <v>11.012</v>
      </c>
    </row>
    <row r="14" spans="1:10" x14ac:dyDescent="0.3">
      <c r="A14" s="6"/>
      <c r="B14" s="1" t="s">
        <v>17</v>
      </c>
      <c r="C14" s="21" t="s">
        <v>38</v>
      </c>
      <c r="D14" s="30" t="s">
        <v>42</v>
      </c>
      <c r="E14" s="42">
        <v>90</v>
      </c>
      <c r="F14" s="44">
        <v>37.53</v>
      </c>
      <c r="G14" s="41">
        <v>216.71600000000001</v>
      </c>
      <c r="H14" s="41">
        <v>14.747</v>
      </c>
      <c r="I14" s="41">
        <v>14.516999999999999</v>
      </c>
      <c r="J14" s="41">
        <v>7.319</v>
      </c>
    </row>
    <row r="15" spans="1:10" x14ac:dyDescent="0.3">
      <c r="A15" s="6"/>
      <c r="B15" s="1" t="s">
        <v>18</v>
      </c>
      <c r="C15" s="21" t="s">
        <v>39</v>
      </c>
      <c r="D15" s="30" t="s">
        <v>43</v>
      </c>
      <c r="E15" s="42">
        <v>150</v>
      </c>
      <c r="F15" s="44">
        <v>9.14</v>
      </c>
      <c r="G15" s="41">
        <v>279.161</v>
      </c>
      <c r="H15" s="41">
        <v>8.2230000000000008</v>
      </c>
      <c r="I15" s="41">
        <v>6.3109999999999999</v>
      </c>
      <c r="J15" s="41">
        <v>42.838999999999999</v>
      </c>
    </row>
    <row r="16" spans="1:10" x14ac:dyDescent="0.3">
      <c r="A16" s="6"/>
      <c r="B16" s="1" t="s">
        <v>19</v>
      </c>
      <c r="C16" s="21" t="s">
        <v>41</v>
      </c>
      <c r="D16" s="30" t="s">
        <v>44</v>
      </c>
      <c r="E16" s="42">
        <v>200</v>
      </c>
      <c r="F16" s="44">
        <v>2.57</v>
      </c>
      <c r="G16" s="41">
        <v>174.321</v>
      </c>
      <c r="H16" s="41">
        <v>0.312</v>
      </c>
      <c r="I16" s="41">
        <v>1.2999999999999999E-2</v>
      </c>
      <c r="J16" s="41">
        <v>19.277999999999999</v>
      </c>
    </row>
    <row r="17" spans="1:10" x14ac:dyDescent="0.3">
      <c r="A17" s="6"/>
      <c r="B17" s="1" t="s">
        <v>24</v>
      </c>
      <c r="C17" s="21"/>
      <c r="D17" s="30"/>
      <c r="E17" s="16"/>
      <c r="F17" s="23"/>
      <c r="G17" s="23"/>
      <c r="H17" s="23"/>
      <c r="I17" s="23"/>
      <c r="J17" s="39"/>
    </row>
    <row r="18" spans="1:10" x14ac:dyDescent="0.3">
      <c r="A18" s="6"/>
      <c r="B18" s="1" t="s">
        <v>21</v>
      </c>
      <c r="C18" s="21"/>
      <c r="D18" s="30"/>
      <c r="E18" s="16"/>
      <c r="F18" s="23"/>
      <c r="G18" s="23"/>
      <c r="H18" s="23"/>
      <c r="I18" s="23"/>
      <c r="J18" s="39"/>
    </row>
    <row r="19" spans="1:10" x14ac:dyDescent="0.3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9" t="s">
        <v>27</v>
      </c>
      <c r="C1" s="80"/>
      <c r="D1" s="81"/>
      <c r="E1" t="s">
        <v>22</v>
      </c>
      <c r="F1" s="21"/>
      <c r="I1" t="s">
        <v>1</v>
      </c>
      <c r="J1" s="20">
        <v>44442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5" t="s">
        <v>11</v>
      </c>
      <c r="C4" s="46" t="str">
        <f>"6/5"</f>
        <v>6/5</v>
      </c>
      <c r="D4" s="47" t="s">
        <v>45</v>
      </c>
      <c r="E4" s="42">
        <v>150</v>
      </c>
      <c r="F4" s="48">
        <v>34.270000000000003</v>
      </c>
      <c r="G4" s="49">
        <v>355.077</v>
      </c>
      <c r="H4" s="49">
        <v>25.69</v>
      </c>
      <c r="I4" s="49">
        <v>14.177</v>
      </c>
      <c r="J4" s="49">
        <v>31.181000000000001</v>
      </c>
    </row>
    <row r="5" spans="1:10" x14ac:dyDescent="0.3">
      <c r="A5" s="6"/>
      <c r="B5" s="50" t="s">
        <v>48</v>
      </c>
      <c r="C5" s="46" t="str">
        <f>"2/11"</f>
        <v>2/11</v>
      </c>
      <c r="D5" s="47" t="s">
        <v>46</v>
      </c>
      <c r="E5" s="42">
        <v>20</v>
      </c>
      <c r="F5" s="44">
        <v>2.98</v>
      </c>
      <c r="G5" s="49">
        <v>24.786000000000001</v>
      </c>
      <c r="H5" s="49">
        <v>0.496</v>
      </c>
      <c r="I5" s="49">
        <v>0.94199999999999995</v>
      </c>
      <c r="J5" s="49">
        <v>2.9940000000000002</v>
      </c>
    </row>
    <row r="6" spans="1:10" x14ac:dyDescent="0.3">
      <c r="A6" s="6"/>
      <c r="B6" s="50" t="s">
        <v>12</v>
      </c>
      <c r="C6" s="51" t="str">
        <f>"11/10"</f>
        <v>11/10</v>
      </c>
      <c r="D6" s="47" t="s">
        <v>47</v>
      </c>
      <c r="E6" s="42">
        <v>200</v>
      </c>
      <c r="F6" s="44">
        <v>2.0699999999999998</v>
      </c>
      <c r="G6" s="49">
        <v>72.7</v>
      </c>
      <c r="H6" s="49">
        <v>0.08</v>
      </c>
      <c r="I6" s="49">
        <v>1.2999999999999999E-2</v>
      </c>
      <c r="J6" s="49">
        <v>9.23</v>
      </c>
    </row>
    <row r="7" spans="1:10" x14ac:dyDescent="0.3">
      <c r="A7" s="6"/>
      <c r="B7" s="52"/>
      <c r="C7" s="53" t="str">
        <f>"12/6"</f>
        <v>12/6</v>
      </c>
      <c r="D7" s="54" t="s">
        <v>53</v>
      </c>
      <c r="E7" s="55">
        <v>150</v>
      </c>
      <c r="F7" s="44">
        <v>19.8</v>
      </c>
      <c r="G7" s="49">
        <v>67.62</v>
      </c>
      <c r="H7" s="49">
        <v>0.6</v>
      </c>
      <c r="I7" s="49">
        <v>0.6</v>
      </c>
      <c r="J7" s="49">
        <v>14.7</v>
      </c>
    </row>
    <row r="8" spans="1:10" ht="15" thickBot="1" x14ac:dyDescent="0.35">
      <c r="A8" s="7"/>
      <c r="B8" s="56"/>
      <c r="C8" s="56"/>
      <c r="D8" s="57"/>
      <c r="E8" s="58"/>
      <c r="F8" s="59"/>
      <c r="G8" s="58"/>
      <c r="H8" s="58"/>
      <c r="I8" s="58"/>
      <c r="J8" s="60"/>
    </row>
    <row r="9" spans="1:10" x14ac:dyDescent="0.3">
      <c r="A9" s="3" t="s">
        <v>13</v>
      </c>
      <c r="B9" s="61" t="s">
        <v>20</v>
      </c>
      <c r="C9" s="62"/>
      <c r="D9" s="63"/>
      <c r="E9" s="64"/>
      <c r="F9" s="48"/>
      <c r="G9" s="64"/>
      <c r="H9" s="64"/>
      <c r="I9" s="64"/>
      <c r="J9" s="65"/>
    </row>
    <row r="10" spans="1:10" x14ac:dyDescent="0.3">
      <c r="A10" s="6"/>
      <c r="B10" s="52"/>
      <c r="C10" s="52"/>
      <c r="D10" s="66"/>
      <c r="E10" s="67"/>
      <c r="F10" s="44"/>
      <c r="G10" s="67"/>
      <c r="H10" s="67"/>
      <c r="I10" s="67"/>
      <c r="J10" s="68"/>
    </row>
    <row r="11" spans="1:10" ht="15" thickBot="1" x14ac:dyDescent="0.35">
      <c r="A11" s="7"/>
      <c r="B11" s="56"/>
      <c r="C11" s="56"/>
      <c r="D11" s="57"/>
      <c r="E11" s="58"/>
      <c r="F11" s="59"/>
      <c r="G11" s="58"/>
      <c r="H11" s="58"/>
      <c r="I11" s="58"/>
      <c r="J11" s="60"/>
    </row>
    <row r="12" spans="1:10" x14ac:dyDescent="0.3">
      <c r="A12" s="6" t="s">
        <v>14</v>
      </c>
      <c r="B12" s="69" t="s">
        <v>15</v>
      </c>
      <c r="C12" s="53" t="str">
        <f>"10/2"</f>
        <v>10/2</v>
      </c>
      <c r="D12" s="54" t="s">
        <v>49</v>
      </c>
      <c r="E12" s="55">
        <v>60</v>
      </c>
      <c r="F12" s="43">
        <v>3.66</v>
      </c>
      <c r="G12" s="49">
        <v>7.56</v>
      </c>
      <c r="H12" s="49">
        <v>0.45100000000000001</v>
      </c>
      <c r="I12" s="49">
        <v>5.2999999999999999E-2</v>
      </c>
      <c r="J12" s="49">
        <v>1.911</v>
      </c>
    </row>
    <row r="13" spans="1:10" x14ac:dyDescent="0.3">
      <c r="A13" s="6"/>
      <c r="B13" s="50" t="s">
        <v>16</v>
      </c>
      <c r="C13" s="53" t="str">
        <f>"6/2"</f>
        <v>6/2</v>
      </c>
      <c r="D13" s="54" t="s">
        <v>50</v>
      </c>
      <c r="E13" s="55">
        <v>200</v>
      </c>
      <c r="F13" s="44">
        <v>5.2</v>
      </c>
      <c r="G13" s="49">
        <v>128.59200000000001</v>
      </c>
      <c r="H13" s="49">
        <v>1.4910000000000001</v>
      </c>
      <c r="I13" s="49">
        <v>2.5430000000000001</v>
      </c>
      <c r="J13" s="49">
        <v>6.02</v>
      </c>
    </row>
    <row r="14" spans="1:10" x14ac:dyDescent="0.3">
      <c r="A14" s="6"/>
      <c r="B14" s="50" t="s">
        <v>17</v>
      </c>
      <c r="C14" s="70" t="str">
        <f>"3/9"</f>
        <v>3/9</v>
      </c>
      <c r="D14" s="71" t="s">
        <v>51</v>
      </c>
      <c r="E14" s="55">
        <v>200</v>
      </c>
      <c r="F14" s="44">
        <v>44.93</v>
      </c>
      <c r="G14" s="49">
        <v>453.024</v>
      </c>
      <c r="H14" s="49">
        <v>19.756</v>
      </c>
      <c r="I14" s="49">
        <v>21.81</v>
      </c>
      <c r="J14" s="49">
        <v>21.326000000000001</v>
      </c>
    </row>
    <row r="15" spans="1:10" x14ac:dyDescent="0.3">
      <c r="A15" s="6"/>
      <c r="B15" s="50" t="s">
        <v>12</v>
      </c>
      <c r="C15" s="53" t="str">
        <f>"1/16"</f>
        <v>1/16</v>
      </c>
      <c r="D15" s="54" t="s">
        <v>52</v>
      </c>
      <c r="E15" s="55">
        <v>200</v>
      </c>
      <c r="F15" s="44">
        <v>6.37</v>
      </c>
      <c r="G15" s="49">
        <v>106.848</v>
      </c>
      <c r="H15" s="49">
        <v>0</v>
      </c>
      <c r="I15" s="49">
        <v>0</v>
      </c>
      <c r="J15" s="49">
        <v>0</v>
      </c>
    </row>
    <row r="16" spans="1:10" x14ac:dyDescent="0.3">
      <c r="A16" s="6"/>
      <c r="B16" s="50"/>
      <c r="C16" s="52"/>
      <c r="D16" s="66"/>
      <c r="E16" s="67"/>
      <c r="F16" s="44"/>
      <c r="G16" s="67"/>
      <c r="H16" s="67"/>
      <c r="I16" s="67"/>
      <c r="J16" s="68"/>
    </row>
    <row r="17" spans="1:10" x14ac:dyDescent="0.3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9" t="s">
        <v>27</v>
      </c>
      <c r="C1" s="80"/>
      <c r="D1" s="81"/>
      <c r="E1" t="s">
        <v>22</v>
      </c>
      <c r="F1" s="21"/>
      <c r="I1" t="s">
        <v>1</v>
      </c>
      <c r="J1" s="20">
        <v>44443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4"/>
      <c r="D4" s="29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30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69" t="s">
        <v>17</v>
      </c>
      <c r="C12" s="46" t="str">
        <f>"4/8"</f>
        <v>4/8</v>
      </c>
      <c r="D12" s="72" t="s">
        <v>54</v>
      </c>
      <c r="E12" s="42">
        <v>200</v>
      </c>
      <c r="F12" s="43">
        <v>34.35</v>
      </c>
      <c r="G12" s="49">
        <v>392.94</v>
      </c>
      <c r="H12" s="49">
        <v>14.798999999999999</v>
      </c>
      <c r="I12" s="49">
        <v>16.509</v>
      </c>
      <c r="J12" s="49">
        <v>36.712000000000003</v>
      </c>
    </row>
    <row r="13" spans="1:10" x14ac:dyDescent="0.3">
      <c r="A13" s="6"/>
      <c r="B13" s="50" t="s">
        <v>40</v>
      </c>
      <c r="C13" s="46" t="str">
        <f>"16/10"</f>
        <v>16/10</v>
      </c>
      <c r="D13" s="47" t="s">
        <v>55</v>
      </c>
      <c r="E13" s="42">
        <v>200</v>
      </c>
      <c r="F13" s="44">
        <v>2.4900000000000002</v>
      </c>
      <c r="G13" s="49">
        <v>92</v>
      </c>
      <c r="H13" s="49">
        <v>1</v>
      </c>
      <c r="I13" s="49">
        <v>0.2</v>
      </c>
      <c r="J13" s="49">
        <v>20.6</v>
      </c>
    </row>
    <row r="14" spans="1:10" x14ac:dyDescent="0.3">
      <c r="A14" s="6"/>
      <c r="B14" s="50" t="s">
        <v>57</v>
      </c>
      <c r="C14" s="51"/>
      <c r="D14" s="47" t="s">
        <v>56</v>
      </c>
      <c r="E14" s="42">
        <v>36</v>
      </c>
      <c r="F14" s="44">
        <v>1.8</v>
      </c>
      <c r="G14" s="49">
        <v>84.96</v>
      </c>
      <c r="H14" s="49">
        <v>2.7719999999999998</v>
      </c>
      <c r="I14" s="49">
        <v>0.36</v>
      </c>
      <c r="J14" s="49">
        <v>17.244</v>
      </c>
    </row>
    <row r="15" spans="1:10" x14ac:dyDescent="0.3">
      <c r="A15" s="6"/>
      <c r="B15" s="50" t="s">
        <v>32</v>
      </c>
      <c r="C15" s="51" t="str">
        <f>"12/6"</f>
        <v>12/6</v>
      </c>
      <c r="D15" s="47" t="s">
        <v>53</v>
      </c>
      <c r="E15" s="42">
        <v>150</v>
      </c>
      <c r="F15" s="44">
        <v>25</v>
      </c>
      <c r="G15" s="49">
        <v>67.62</v>
      </c>
      <c r="H15" s="49">
        <v>0.6</v>
      </c>
      <c r="I15" s="49">
        <v>0.6</v>
      </c>
      <c r="J15" s="49">
        <v>14.7</v>
      </c>
    </row>
    <row r="16" spans="1:10" x14ac:dyDescent="0.3">
      <c r="A16" s="6"/>
      <c r="B16" s="1"/>
      <c r="C16" s="2"/>
      <c r="D16" s="30"/>
      <c r="E16" s="16"/>
      <c r="F16" s="23"/>
      <c r="G16" s="16"/>
      <c r="H16" s="16"/>
      <c r="I16" s="16"/>
      <c r="J16" s="17"/>
    </row>
    <row r="17" spans="1:10" x14ac:dyDescent="0.3">
      <c r="A17" s="6"/>
      <c r="B17" s="1"/>
      <c r="C17" s="2"/>
      <c r="D17" s="30"/>
      <c r="E17" s="16"/>
      <c r="F17" s="23"/>
      <c r="G17" s="16"/>
      <c r="H17" s="16"/>
      <c r="I17" s="16"/>
      <c r="J17" s="17"/>
    </row>
    <row r="18" spans="1:10" x14ac:dyDescent="0.3">
      <c r="A18" s="6"/>
      <c r="B18" s="1"/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4" sqref="F4: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9" t="s">
        <v>27</v>
      </c>
      <c r="C1" s="80"/>
      <c r="D1" s="81"/>
      <c r="E1" t="s">
        <v>22</v>
      </c>
      <c r="F1" s="21"/>
      <c r="I1" t="s">
        <v>1</v>
      </c>
      <c r="J1" s="20">
        <v>44448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5" t="s">
        <v>11</v>
      </c>
      <c r="C4" s="46" t="str">
        <f>"2/6"</f>
        <v>2/6</v>
      </c>
      <c r="D4" s="47" t="s">
        <v>61</v>
      </c>
      <c r="E4" s="42">
        <v>150</v>
      </c>
      <c r="F4" s="48">
        <v>23.65</v>
      </c>
      <c r="G4" s="41">
        <v>248.16399999999999</v>
      </c>
      <c r="H4" s="41">
        <v>14.638</v>
      </c>
      <c r="I4" s="41">
        <v>19.722999999999999</v>
      </c>
      <c r="J4" s="41">
        <v>2.6139999999999999</v>
      </c>
    </row>
    <row r="5" spans="1:10" x14ac:dyDescent="0.3">
      <c r="A5" s="6"/>
      <c r="B5" s="50" t="s">
        <v>12</v>
      </c>
      <c r="C5" s="51" t="str">
        <f>"12/10"</f>
        <v>12/10</v>
      </c>
      <c r="D5" s="47" t="s">
        <v>62</v>
      </c>
      <c r="E5" s="42">
        <v>200</v>
      </c>
      <c r="F5" s="44">
        <v>3.04</v>
      </c>
      <c r="G5" s="41">
        <v>133.506</v>
      </c>
      <c r="H5" s="41">
        <v>1.401</v>
      </c>
      <c r="I5" s="41">
        <v>1.417</v>
      </c>
      <c r="J5" s="41">
        <v>11.23</v>
      </c>
    </row>
    <row r="6" spans="1:10" x14ac:dyDescent="0.3">
      <c r="A6" s="6"/>
      <c r="B6" s="50"/>
      <c r="C6" s="51" t="str">
        <f>"12/6"</f>
        <v>12/6</v>
      </c>
      <c r="D6" s="47" t="s">
        <v>53</v>
      </c>
      <c r="E6" s="42">
        <v>150</v>
      </c>
      <c r="F6" s="44">
        <v>27</v>
      </c>
      <c r="G6" s="41">
        <v>67.62</v>
      </c>
      <c r="H6" s="41">
        <v>0.6</v>
      </c>
      <c r="I6" s="41">
        <v>0.6</v>
      </c>
      <c r="J6" s="41">
        <v>14.7</v>
      </c>
    </row>
    <row r="7" spans="1:10" x14ac:dyDescent="0.3">
      <c r="A7" s="6"/>
      <c r="B7" s="52"/>
      <c r="C7" s="52"/>
      <c r="D7" s="66"/>
      <c r="E7" s="67"/>
      <c r="F7" s="44"/>
      <c r="G7" s="67"/>
      <c r="H7" s="67"/>
      <c r="I7" s="67"/>
      <c r="J7" s="68"/>
    </row>
    <row r="8" spans="1:10" ht="15" thickBot="1" x14ac:dyDescent="0.35">
      <c r="A8" s="7"/>
      <c r="B8" s="56"/>
      <c r="C8" s="56"/>
      <c r="D8" s="57"/>
      <c r="E8" s="58"/>
      <c r="F8" s="59"/>
      <c r="G8" s="58"/>
      <c r="H8" s="58"/>
      <c r="I8" s="58"/>
      <c r="J8" s="60"/>
    </row>
    <row r="9" spans="1:10" x14ac:dyDescent="0.3">
      <c r="A9" s="3" t="s">
        <v>13</v>
      </c>
      <c r="B9" s="61" t="s">
        <v>20</v>
      </c>
      <c r="C9" s="62"/>
      <c r="D9" s="63"/>
      <c r="E9" s="64"/>
      <c r="F9" s="48"/>
      <c r="G9" s="64"/>
      <c r="H9" s="64"/>
      <c r="I9" s="64"/>
      <c r="J9" s="65"/>
    </row>
    <row r="10" spans="1:10" x14ac:dyDescent="0.3">
      <c r="A10" s="6"/>
      <c r="B10" s="52"/>
      <c r="C10" s="52"/>
      <c r="D10" s="66"/>
      <c r="E10" s="67"/>
      <c r="F10" s="44"/>
      <c r="G10" s="67"/>
      <c r="H10" s="67"/>
      <c r="I10" s="67"/>
      <c r="J10" s="68"/>
    </row>
    <row r="11" spans="1:10" ht="15" thickBot="1" x14ac:dyDescent="0.35">
      <c r="A11" s="7"/>
      <c r="B11" s="56"/>
      <c r="C11" s="56"/>
      <c r="D11" s="57"/>
      <c r="E11" s="58"/>
      <c r="F11" s="59"/>
      <c r="G11" s="58"/>
      <c r="H11" s="58"/>
      <c r="I11" s="58"/>
      <c r="J11" s="60"/>
    </row>
    <row r="12" spans="1:10" x14ac:dyDescent="0.3">
      <c r="A12" s="6" t="s">
        <v>14</v>
      </c>
      <c r="B12" s="69" t="s">
        <v>15</v>
      </c>
      <c r="C12" s="51" t="str">
        <f>"10/5"</f>
        <v>10/5</v>
      </c>
      <c r="D12" s="74" t="s">
        <v>58</v>
      </c>
      <c r="E12" s="42">
        <v>60</v>
      </c>
      <c r="F12" s="43">
        <v>4.2300000000000004</v>
      </c>
      <c r="G12" s="41">
        <v>14.609</v>
      </c>
      <c r="H12" s="41">
        <v>0.65700000000000003</v>
      </c>
      <c r="I12" s="41">
        <v>0.11899999999999999</v>
      </c>
      <c r="J12" s="41">
        <v>2.2690000000000001</v>
      </c>
    </row>
    <row r="13" spans="1:10" x14ac:dyDescent="0.3">
      <c r="A13" s="6"/>
      <c r="B13" s="50" t="s">
        <v>16</v>
      </c>
      <c r="C13" s="51" t="str">
        <f>"3/7"</f>
        <v>3/7</v>
      </c>
      <c r="D13" s="47" t="s">
        <v>63</v>
      </c>
      <c r="E13" s="42">
        <v>200</v>
      </c>
      <c r="F13" s="44">
        <v>5.2</v>
      </c>
      <c r="G13" s="41">
        <v>98.375</v>
      </c>
      <c r="H13" s="41">
        <v>2.5099999999999998</v>
      </c>
      <c r="I13" s="41">
        <v>3.54</v>
      </c>
      <c r="J13" s="41">
        <v>13.112</v>
      </c>
    </row>
    <row r="14" spans="1:10" x14ac:dyDescent="0.3">
      <c r="A14" s="6"/>
      <c r="B14" s="50" t="s">
        <v>17</v>
      </c>
      <c r="C14" s="46" t="str">
        <f>"4/9"</f>
        <v>4/9</v>
      </c>
      <c r="D14" s="72" t="s">
        <v>64</v>
      </c>
      <c r="E14" s="42">
        <v>200</v>
      </c>
      <c r="F14" s="44">
        <v>43.8</v>
      </c>
      <c r="G14" s="41">
        <v>409.774</v>
      </c>
      <c r="H14" s="41">
        <v>19.138000000000002</v>
      </c>
      <c r="I14" s="41">
        <v>17.45</v>
      </c>
      <c r="J14" s="41">
        <v>34.880000000000003</v>
      </c>
    </row>
    <row r="15" spans="1:10" x14ac:dyDescent="0.3">
      <c r="A15" s="6"/>
      <c r="B15" s="1" t="s">
        <v>60</v>
      </c>
      <c r="C15" s="51" t="str">
        <f>"16/10"</f>
        <v>16/10</v>
      </c>
      <c r="D15" s="47" t="s">
        <v>55</v>
      </c>
      <c r="E15" s="42">
        <v>200</v>
      </c>
      <c r="F15" s="44">
        <v>17</v>
      </c>
      <c r="G15" s="41">
        <v>92</v>
      </c>
      <c r="H15" s="41">
        <v>1</v>
      </c>
      <c r="I15" s="41">
        <v>0.2</v>
      </c>
      <c r="J15" s="41">
        <v>20.6</v>
      </c>
    </row>
    <row r="16" spans="1:10" x14ac:dyDescent="0.3">
      <c r="A16" s="6"/>
      <c r="B16" s="50" t="s">
        <v>24</v>
      </c>
      <c r="C16" s="51"/>
      <c r="D16" s="47" t="s">
        <v>56</v>
      </c>
      <c r="E16" s="42">
        <v>36</v>
      </c>
      <c r="F16" s="44">
        <v>1.8</v>
      </c>
      <c r="G16" s="41">
        <v>84.96</v>
      </c>
      <c r="H16" s="41">
        <v>2.7719999999999998</v>
      </c>
      <c r="I16" s="41">
        <v>0.36</v>
      </c>
      <c r="J16" s="41">
        <v>17.244</v>
      </c>
    </row>
    <row r="17" spans="1:10" x14ac:dyDescent="0.3">
      <c r="A17" s="6"/>
      <c r="B17" s="50" t="s">
        <v>21</v>
      </c>
      <c r="C17" s="51"/>
      <c r="D17" s="47" t="s">
        <v>59</v>
      </c>
      <c r="E17" s="42">
        <v>36</v>
      </c>
      <c r="F17" s="73">
        <v>1.73</v>
      </c>
      <c r="G17" s="41">
        <v>77.760000000000005</v>
      </c>
      <c r="H17" s="41">
        <v>2.52</v>
      </c>
      <c r="I17" s="41">
        <v>0.39600000000000002</v>
      </c>
      <c r="J17" s="41">
        <v>16.667999999999999</v>
      </c>
    </row>
    <row r="18" spans="1:10" x14ac:dyDescent="0.3">
      <c r="A18" s="6"/>
      <c r="B18" s="75"/>
      <c r="C18" s="52"/>
      <c r="D18" s="66"/>
      <c r="E18" s="67"/>
      <c r="F18" s="44"/>
      <c r="G18" s="67"/>
      <c r="H18" s="67"/>
      <c r="I18" s="67"/>
      <c r="J18" s="68"/>
    </row>
    <row r="19" spans="1:10" x14ac:dyDescent="0.3">
      <c r="A19" s="6"/>
      <c r="B19" s="75"/>
      <c r="C19" s="75"/>
      <c r="D19" s="76"/>
      <c r="E19" s="77"/>
      <c r="F19" s="73"/>
      <c r="G19" s="77"/>
      <c r="H19" s="77"/>
      <c r="I19" s="77"/>
      <c r="J19" s="78"/>
    </row>
    <row r="20" spans="1:10" ht="15" thickBot="1" x14ac:dyDescent="0.35">
      <c r="A20" s="7"/>
      <c r="B20" s="56"/>
      <c r="C20" s="56"/>
      <c r="D20" s="57"/>
      <c r="E20" s="58"/>
      <c r="F20" s="59"/>
      <c r="G20" s="58"/>
      <c r="H20" s="58"/>
      <c r="I20" s="58"/>
      <c r="J20" s="6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2.09.2021</vt:lpstr>
      <vt:lpstr>3.09.2021</vt:lpstr>
      <vt:lpstr>4.09.2021</vt:lpstr>
      <vt:lpstr>9.09.2021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1657443</cp:lastModifiedBy>
  <cp:lastPrinted>2021-05-18T10:32:40Z</cp:lastPrinted>
  <dcterms:created xsi:type="dcterms:W3CDTF">2015-06-05T18:19:34Z</dcterms:created>
  <dcterms:modified xsi:type="dcterms:W3CDTF">2021-09-09T15:07:32Z</dcterms:modified>
</cp:coreProperties>
</file>